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oc_Buh\Для Ирины\НА САЙТ\Раздел 2\2015\"/>
    </mc:Choice>
  </mc:AlternateContent>
  <bookViews>
    <workbookView xWindow="0" yWindow="0" windowWidth="28800" windowHeight="12435"/>
  </bookViews>
  <sheets>
    <sheet name="2015_изм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" l="1"/>
  <c r="A40" i="1"/>
  <c r="K29" i="1"/>
  <c r="A22" i="1"/>
  <c r="A23" i="1" s="1"/>
  <c r="A24" i="1" s="1"/>
  <c r="A25" i="1" s="1"/>
  <c r="A27" i="1" s="1"/>
  <c r="A28" i="1" s="1"/>
  <c r="A29" i="1" s="1"/>
  <c r="K21" i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B19" i="1"/>
</calcChain>
</file>

<file path=xl/sharedStrings.xml><?xml version="1.0" encoding="utf-8"?>
<sst xmlns="http://schemas.openxmlformats.org/spreadsheetml/2006/main" count="349" uniqueCount="125">
  <si>
    <t xml:space="preserve">П Л А Н    З А К У П К И </t>
  </si>
  <si>
    <t>товаров (работ, услуг)</t>
  </si>
  <si>
    <t>на 2015 год (ИЗМЕНЕНИЕ 7)</t>
  </si>
  <si>
    <t>Основание внесения изменений:</t>
  </si>
  <si>
    <t>Изменение потребности в товарах (работах, услугах), в том числе сроков их приобретения, способа осуществления закупки и срока исполнения договора</t>
  </si>
  <si>
    <t>Наименование заказчика</t>
  </si>
  <si>
    <t>государственное автономное учреждение здравоохранения «Областной центр врачебной косметологии»</t>
  </si>
  <si>
    <t>Адрес местонахождения заказчика</t>
  </si>
  <si>
    <t>664003, Иркутская область, г. Иркутск, ул. Фурье, 2</t>
  </si>
  <si>
    <t>Телефон заказчика</t>
  </si>
  <si>
    <t>(3952) 20-13-68</t>
  </si>
  <si>
    <t>Электронная почта заказчика</t>
  </si>
  <si>
    <t>zakupki@ocvk.ru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</si>
  <si>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</si>
  <si>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</si>
  <si>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</si>
  <si>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</si>
  <si>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</si>
  <si>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</si>
  <si>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</si>
  <si>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</si>
  <si>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 xml:space="preserve">Закупка
в электронной форме 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</si>
  <si>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</si>
  <si>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</si>
  <si>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</si>
  <si>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</si>
  <si>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</si>
  <si>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</si>
  <si>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</si>
  <si>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</si>
  <si>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</si>
  <si>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</si>
  <si>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</si>
  <si>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</si>
  <si>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</si>
  <si>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 квартал 2015 года</t>
  </si>
  <si>
    <t>24.42.1</t>
  </si>
  <si>
    <t xml:space="preserve">Поставка миорелаксанта смешанного действия (Комплекс ботулинический нейротоксин типа А-гемагглютинин) </t>
  </si>
  <si>
    <t>Лиофилизиат для приготовления раствора для в/м и п/к введения, 500 ЕД, флакон, № 1. товар должен быть зарегистрирован и разрешен к применению на территории Российской Федерации. Качество товара должно соответствовать государственным стандартам Российской Федерации и подтверждаться прилагаемыми при поставке документами (декларация качества и регистрационное удостоверение соответствия Госстандарта Российской Федерации) на каждую партию товара.
Остаточный срок годности на товар на дату получения товара Покупателем должен составлять не менее шести месяцев.</t>
  </si>
  <si>
    <t>упак</t>
  </si>
  <si>
    <t>г. Иркутск</t>
  </si>
  <si>
    <t>Январь 2015</t>
  </si>
  <si>
    <t>Февраль 2015</t>
  </si>
  <si>
    <t>запрос котировок</t>
  </si>
  <si>
    <t>нет</t>
  </si>
  <si>
    <t>36.12</t>
  </si>
  <si>
    <t>Выполнение работ по изготовлению мебели</t>
  </si>
  <si>
    <t>Обеспечить производство и качество всех работ в соответствии с действующими нормами и техническими условиями. Обеспечить выполнение работ из своих материалов, своими силами и средствами. Осуществить вынос и вывоз мусора, оставшийся после установки  изделий.</t>
  </si>
  <si>
    <t>-</t>
  </si>
  <si>
    <t>Март 2015</t>
  </si>
  <si>
    <t>ЕП</t>
  </si>
  <si>
    <t>24.52</t>
  </si>
  <si>
    <t>Поставка косметической продукции</t>
  </si>
  <si>
    <t>Продукция должна соответствовать действующим на территории РФ стандартам качества. Поставка в соответствии с заявкой.</t>
  </si>
  <si>
    <t>25401000000</t>
  </si>
  <si>
    <t>33.10.2</t>
  </si>
  <si>
    <t>Поставка медицинской мебели</t>
  </si>
  <si>
    <t>Качество должно соответствовать государственным стандартам Российской Федерации и подтверждаться прилагаемыми при поставке документами (декларация качества и регистрационное удостоверение соответствия Госстандарта Российской Федерации). Должно соответствовать требованиям, предъявляемым к медицинской мебели специальной федеральной службой, занимающейся надзором в сфере социального развития и здравоохранения.</t>
  </si>
  <si>
    <t>24.42.2</t>
  </si>
  <si>
    <t>Поставка изделий медицинского назначения (Гиалуроновая кислота)</t>
  </si>
  <si>
    <t>Изделие медицинского назначения - материал-гель для внутрикожной имплантации, основной компонент: высокомолекулярная нативная гиалуроновая кислота с концентрацией 14 мг/мл, молекулярной массой 3,8 Мда; дополнительные компоненты: маннитол 34 мг, глицерол 3 мг, фосфатный буфер. Шприц объёмом 1 мл с комплектом игл 2 * 30G 1/2</t>
  </si>
  <si>
    <t>796</t>
  </si>
  <si>
    <t>шт.</t>
  </si>
  <si>
    <t>2 квартал 2015 года</t>
  </si>
  <si>
    <t>Апрель 2015</t>
  </si>
  <si>
    <t>Май 2015</t>
  </si>
  <si>
    <t xml:space="preserve">Лиофилизиат для приготовления раствора для в/м и п/к введения, 500 ЕД, флакон, № 1. Товар должен быть зарегистрирован и разрешен к применению на территории Российской Федерации. Качество товара должно соответствовать государственным стандартам Российской Федерации и подтверждаться прилагаемыми при поставке документами (декларация качества и регистрационное удостоверение соответствия Госстандарта Российской Федерации) на каждую партию товара.
Остаточный срок годности на товар на дату получения товара Покупателем должен составлять не менее шести месяцев.
</t>
  </si>
  <si>
    <t>74.40</t>
  </si>
  <si>
    <t>Изготовление и размещение рекламной продукции</t>
  </si>
  <si>
    <t>Обеспечить размещение рекламных материалов в соответствии с условиями договора</t>
  </si>
  <si>
    <t>г.Иркутск</t>
  </si>
  <si>
    <t>Размещение рекламных материалов</t>
  </si>
  <si>
    <t>Декабрь 2015</t>
  </si>
  <si>
    <t>Август 2015</t>
  </si>
  <si>
    <t>Поставка изделий медицинского назначения (Гидроксиапатит кальция)</t>
  </si>
  <si>
    <t xml:space="preserve">Имплантант инъекционный - стерилизованный паром, не содержащий латекс, апирогенный, полутвердый, когезионный, полностью биологически разлагаемый глубокий дермальный и субдермальный имплантат, основной компонент - синтетический гидроксилапатит кальция - биоматериал, шприц объемом 1,5 мл. Должно быть зарегистрировано и разрешено к применению на территории Российской Федерации. Качество должно соответствовать государственным стандартам Российской Федерации и подтверждаться прилагаемыми при поставке документами (декларация о соответствии и регистрационное удостоверение).
Остаточный срок годности на товар на дату получения товара Покупателем должен составлять не менее шести месяцев.
</t>
  </si>
  <si>
    <t>Сентябрь 2015</t>
  </si>
  <si>
    <t>Поставка изделий медицинского назначения (Натрия гиалуронат)
Лот №1</t>
  </si>
  <si>
    <t xml:space="preserve">Изделие медицинского назначения – имплантат для интрадермального применения. Стерильный апирогенный вязкоупругий прозрачный бесцветный изотонический гель. Основной компонент: перекрестносшитый гиалуронат натрия биоферментного происхождения с концентрацией 22,5 мг/мл. Дополнительный компонент: фосфатный буфер (pH 7) до 1мл. Шприц объёмом 1 мл с комплектом стерильных игл 2 * 27G ½.
</t>
  </si>
  <si>
    <t>Июнь 2015</t>
  </si>
  <si>
    <t>Поставка изделий медицинского назначения (Натрия гиалуронат)
Лот №2</t>
  </si>
  <si>
    <t xml:space="preserve">Изделие медицинского назначения – имплантат для интрадермального применения. Стерильный апирогенный вязкоупругий прозрачный бесцветный изотонический гель. Основной компонент: перекрестносшитый гиалуронат натрия биоферментного происхождения с концентрацией 20 мг/мл. Дополнительный компонент: фосфатный буфер (pH 7) до 1мл. Шприц объёмом 1 мл с комплектом стерильных игл 2 * 30G ½.
</t>
  </si>
  <si>
    <t>3 квартал 2015 года</t>
  </si>
  <si>
    <t>Июль 2015</t>
  </si>
  <si>
    <t>Поставка изделий медицинского назначения (Комплекс ботулинический нейротоксин типа А-гемагглютинин) 
Лот№1</t>
  </si>
  <si>
    <t>Лиофилизиат для приготовления раствора для в/м и п/к введения, 500 ЕД, флакон, № 1. Товар должен быть зарегистрирован и разрешен к применению на территории Российской Федерации. Качество товара должно соответствовать государственным стандартам Российской Федерации и подтверждаться прилагаемыми при поставке документами (декларация качества и регистрационное удостоверение соответствия Госстандарта Российской Федерации) на каждую партию товара.
Остаточный срок годности на товар на дату получения товара Покупателем должен составлять не менее шести месяцев.</t>
  </si>
  <si>
    <t>Ноябрь 2015</t>
  </si>
  <si>
    <t>Поставка изделий медицинского назначения (Ботулинический токсин типа А)
Лот №2</t>
  </si>
  <si>
    <t xml:space="preserve">Лиофилизат для приготовления раствора для внутримышечного введения, 50ЕД флакон № 1. Товар должен быть зарегистрирован и разрешен к применению на территории Российской Федерации. Качество товара должно соответствовать государственным стандартам Российской Федерации и подтверждаться прилагаемыми при поставке документами (декларация качества и регистрационное удостоверение соответствия Госстандарта Российской Федерации) на каждую партию товара.
Остаточный срок годности на товар на дату получения товара Покупателем должен составлять не менее шести месяцев.
</t>
  </si>
  <si>
    <t xml:space="preserve">Лиофилизат для приготовления раствора для внутримышечного введения, 100ЕД флакон № 1. Товар должен быть зарегистрирован и разрешен к применению на территории Российской Федерации. Качество товара должно соответствовать государственным стандартам Российской Федерации и подтверждаться прилагаемыми при поставке документами (декларация качества и регистрационное удостоверение соответствия Госстандарта Российской Федерации) на каждую партию товара.
Остаточный срок годности на товар на дату получения товара Покупателем должен составлять не менее шести месяцев.
</t>
  </si>
  <si>
    <t>Поставка изделий медицинского назначения (Гиалуроновая кислота)
Лот №1</t>
  </si>
  <si>
    <t>Поставка изделий медицинского назначения (Гиалуроновая кислота)
Лот №2</t>
  </si>
  <si>
    <t xml:space="preserve">Вязкоэластичный гель неретикулярной гиалуроновой кислоты, стерильный, нет пирогенный, прозрачный, неживотного происхождения, с содержанием 0,3% гидрохлорида лидокаина.
Основные компонеты: неретикулярная гиалуроновая кислота  - 15 мг., хлоргидрат лидокаина –3 мг.
Дополнительный компонент: фосфатный буфер обогащенный, pH 7,3 – достаточное количество для 1мл.
Специфическими компонентами обогащенного фосфатного буфера являются альфа-липоевая кислота, глютатион, N-ацетил-L-цистеин, L-аргинин, L-изолейцин, L-лейцин, L- лизина моногидрат, глицин, L-валин, L-треонин, L-пролин, пиридоксина гидрохлорид, цинка ацетата дигидрат, пентагидрат сульфата меди.
Шприц объёмом 1 мл с комплектом стерильных игл 2 * 30G 1/2.
</t>
  </si>
  <si>
    <t>4 квартал 2015 года</t>
  </si>
  <si>
    <t>Продукция должна соответствовать действующим на территории РФ стандартам качества. Поставка в соотвествии с заявкой.</t>
  </si>
  <si>
    <t>Октябрь 2015</t>
  </si>
  <si>
    <t>Поставка изделий медицинского назначения (Комплекс ботулинический нейротоксин типа А-гемагглютинин)
Лот №1</t>
  </si>
  <si>
    <t xml:space="preserve">Лиофилизат для приготовления раствора для инъекций.
Комплекс ботулинический токсин типа А - гемагглютинин 500 ЕД. Вспомогательные вещества: альбумин человека 125 мкг, лактозы моногидрат 2,5 мг. Флакон № 1. Товар должен быть зарегистрирован и разрешен к применению на территории Российской Федерации. Качество товара должно соответствовать государственным стандартам Российской Федерации и подтверждаться прилагаемыми при поставке документами (декларация качества и регистрационное удостоверение соответствия Госстандарта Российской Федерации) на каждую партию товара.
Остаточный срок годности на товар на дату получения товара Покупателем должен составлять не менее шести месяцев.
</t>
  </si>
  <si>
    <t>Февраль 2016</t>
  </si>
  <si>
    <t>Поставка изделий медицинского назначения (Комплекс ботулинический нейротоксин типа А-гемагглютинин)
Лот №2</t>
  </si>
  <si>
    <t xml:space="preserve">Лиофилизиат для приготовления раствора для в/м введения. Комплекс ботулинический токсин типа А - гемагглютинин 100 ЕД. Вспомогательные вещества: сывороточный альбумин человека 0,5 мг, натрия хлорид 0,9 мг. Флакон №1. Товар должен быть зарегистрирован и разрешен к применению на территории Российской Федерации. Качество товара должно соответствовать государственным стандартам Российской Федерации и подтверждаться прилагаемыми при поставке документами (декларация качества и регистрационное удостоверение соответствия Госстандарта Российской Федерации) на каждую партию товара.
Остаточный срок годности на товар на дату получения товара Покупателем должен составлять не менее шести месяцев.
</t>
  </si>
  <si>
    <t>Поставка изделий медицинского назначения
Ювидерм Волюма с лидокаином
Лот №1</t>
  </si>
  <si>
    <t xml:space="preserve">Стерильный апирогенный физиологический гель поперечно сшитой гиалуроновой кислоты неживотного происхождения 
Состав: гель гиалуроновой кислоты с концентрацией 20 мг/мл, лидокаина гидрохлорид 0,3%, фосфатный буфер pH 7.2 q.s до 1 мл. Шприцы 2 шт * 1 мл с комплектом игл 4 шт * 27G1/2" </t>
  </si>
  <si>
    <t>Март 2016</t>
  </si>
  <si>
    <t>Поставка изделий медицинского назначения
Ювидерм Волифт с лидокаином
Лот №2</t>
  </si>
  <si>
    <t xml:space="preserve">Стерильный апирогенный физиологический гель поперечно сшитой гиалуроновой кислоты неживотного происхождения. Состав: гель гиалуроновой кислоты с концентрацией 17,5 мг/мл, лидокаина гидрохлорид 0,3%, фосфатный буфер pH 7.2 q.s до 1 мл. Шприцы 2 шт * 1 мл с комплектом игл 4 шт * 30G 1/2"
</t>
  </si>
  <si>
    <t>Поставка изделий медицинского назначения
Ювидерм Ультра 3
Лот №3</t>
  </si>
  <si>
    <t xml:space="preserve">Стерильный апирогенный физиологический гель поперечно сшитой гиалуроновой кислоты неживотного происхождения. Состав: гель гиалуроновой кислоты с концентрацией 24 мг/мл, лидокаина гидрохлорид 0,3%, фосфатный буфер pH 7.2 q.s до 1 мл. Шприцы 2 шт * 1 мл с комплектом игл 4 шт * 27G1/2"
</t>
  </si>
  <si>
    <t>Поставка изделий медицинского назначения
Суржидерм 24XP
Лот №4</t>
  </si>
  <si>
    <t xml:space="preserve">Стерильный апирогенный физиологический раствор гиалуроновой кислоты неживотного происхождения с поперечной межмолекулярной связью. С высоким уровнем вязкости. Состав: гиалуроновая кислота гель с концентрацией  24 мг, фосфатный буфер pH 7.2 q.s 1 мл. Шприцы 2 шт * 0,8 мл с комплектом игл 4 шт * 30G 1/2"
</t>
  </si>
  <si>
    <t>Поставка изделий медицинского назначения Суржидерм 30XP
Лот №5</t>
  </si>
  <si>
    <t xml:space="preserve">Стерильный апирогенный физиологический раствор гиалуроновой кислоты неживотного происхождения с поперечной межмолекулярной связью. С высоким уровнем вязкости. Состав: гиалуроновая кислота гель с концентрацией 24 мг, фосфатный буфер pH 7.2 q.s 1 мл. Шприцы 2 шт * 0,8 мл с комплектом игл 4 шт * 27G1/2"
</t>
  </si>
  <si>
    <t xml:space="preserve">Поставка изделий медицинского назначения (Комплекс ботулинический токсин типа А-гемагглютинин)
</t>
  </si>
  <si>
    <t>фл.</t>
  </si>
  <si>
    <t>Апрель 2016</t>
  </si>
  <si>
    <t>открытый аукцион</t>
  </si>
  <si>
    <t>да</t>
  </si>
  <si>
    <t>Главный врач  Д.С. Панченко</t>
  </si>
  <si>
    <t>"07 "</t>
  </si>
  <si>
    <t>декабря</t>
  </si>
  <si>
    <t>2015 год</t>
  </si>
  <si>
    <t>(Ф.И.О., должность руководителя (уполномоченного лица) заказчика)</t>
  </si>
  <si>
    <t>(подпись)</t>
  </si>
  <si>
    <t>(дата утверждения)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</si>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</sst>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Arial CYR"/>
      <charset val="204"/>
    </font>
    <font>
      <b/>
      <u/>
      <sz val="12"/>
      <color theme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justify" vertical="top" wrapText="1"/>
    </xf>
    <xf numFmtId="0" fontId="0" fillId="0" borderId="3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@ocv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63"/>
  <sheetViews>
    <sheetView tabSelected="1" workbookViewId="0">
      <selection activeCell="D35" sqref="D35"/>
    </sheetView>
  </sheetViews>
  <sheetFormatPr defaultRowHeight="12.75" x14ac:dyDescent="0.2"/>
  <cols>
    <col min="1" max="1" width="5.42578125" style="12" customWidth="1"/>
    <col min="2" max="2" width="8.85546875" style="12" customWidth="1"/>
    <col min="3" max="3" width="9.140625" style="12"/>
    <col min="4" max="4" width="17.85546875" style="12" customWidth="1"/>
    <col min="5" max="5" width="47.5703125" style="12" customWidth="1"/>
    <col min="6" max="6" width="5.7109375" style="12" customWidth="1"/>
    <col min="7" max="7" width="7.28515625" style="12" customWidth="1"/>
    <col min="8" max="8" width="10.42578125" style="12" customWidth="1"/>
    <col min="9" max="9" width="16" style="12" customWidth="1"/>
    <col min="10" max="10" width="11.140625" style="12" customWidth="1"/>
    <col min="11" max="11" width="13.42578125" style="12" customWidth="1"/>
    <col min="12" max="13" width="13.85546875" style="12" customWidth="1"/>
    <col min="14" max="14" width="13.7109375" style="12" customWidth="1"/>
    <col min="15" max="15" width="12.5703125" style="12" customWidth="1"/>
    <col min="16" max="16384" width="9.140625" style="12"/>
  </cols>
  <sheetData>
    <row r="1" spans="1:161" s="3" customFormat="1" ht="16.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</row>
    <row r="2" spans="1:161" s="3" customFormat="1" ht="16.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</row>
    <row r="3" spans="1:161" s="6" customFormat="1" ht="20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</row>
    <row r="4" spans="1:161" s="6" customFormat="1" ht="20.2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</row>
    <row r="5" spans="1:161" s="6" customFormat="1" ht="20.25" customHeight="1" x14ac:dyDescent="0.2">
      <c r="A5" s="8" t="s">
        <v>3</v>
      </c>
      <c r="B5" s="7"/>
      <c r="C5" s="7"/>
      <c r="D5" s="7"/>
      <c r="E5" s="6" t="s">
        <v>4</v>
      </c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</row>
    <row r="6" spans="1:161" s="6" customFormat="1" ht="20.2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9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</row>
    <row r="7" spans="1:161" ht="20.25" customHeight="1" x14ac:dyDescent="0.2">
      <c r="A7" s="10" t="s">
        <v>5</v>
      </c>
      <c r="B7" s="10"/>
      <c r="C7" s="10"/>
      <c r="D7" s="10"/>
      <c r="E7" s="11" t="s">
        <v>6</v>
      </c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61" ht="20.25" customHeight="1" x14ac:dyDescent="0.2">
      <c r="A8" s="10" t="s">
        <v>7</v>
      </c>
      <c r="B8" s="10"/>
      <c r="C8" s="10"/>
      <c r="D8" s="10"/>
      <c r="E8" s="13" t="s">
        <v>8</v>
      </c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61" ht="20.25" customHeight="1" x14ac:dyDescent="0.2">
      <c r="A9" s="10" t="s">
        <v>9</v>
      </c>
      <c r="B9" s="10"/>
      <c r="C9" s="10"/>
      <c r="D9" s="10"/>
      <c r="E9" s="13" t="s">
        <v>10</v>
      </c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61" ht="20.25" customHeight="1" x14ac:dyDescent="0.2">
      <c r="A10" s="10" t="s">
        <v>11</v>
      </c>
      <c r="B10" s="10"/>
      <c r="C10" s="10"/>
      <c r="D10" s="10"/>
      <c r="E10" s="14" t="s">
        <v>12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1" ht="20.25" customHeight="1" x14ac:dyDescent="0.2">
      <c r="A11" s="10" t="s">
        <v>13</v>
      </c>
      <c r="B11" s="10"/>
      <c r="C11" s="10"/>
      <c r="D11" s="10"/>
      <c r="E11" s="15">
        <v>3808002910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61" ht="20.25" customHeight="1" x14ac:dyDescent="0.2">
      <c r="A12" s="10" t="s">
        <v>14</v>
      </c>
      <c r="B12" s="10"/>
      <c r="C12" s="10"/>
      <c r="D12" s="10"/>
      <c r="E12" s="15">
        <v>380801001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61" ht="20.25" customHeight="1" x14ac:dyDescent="0.2">
      <c r="A13" s="10" t="s">
        <v>15</v>
      </c>
      <c r="B13" s="10"/>
      <c r="C13" s="10"/>
      <c r="D13" s="10"/>
      <c r="E13" s="15">
        <v>25401000000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6" spans="1:161" s="18" customFormat="1" ht="18.75" customHeight="1" x14ac:dyDescent="0.2">
      <c r="A16" s="16" t="s">
        <v>16</v>
      </c>
      <c r="B16" s="16" t="s">
        <v>17</v>
      </c>
      <c r="C16" s="16" t="s">
        <v>18</v>
      </c>
      <c r="D16" s="17" t="s">
        <v>19</v>
      </c>
      <c r="E16" s="17"/>
      <c r="F16" s="17"/>
      <c r="G16" s="17"/>
      <c r="H16" s="17"/>
      <c r="I16" s="17"/>
      <c r="J16" s="17"/>
      <c r="K16" s="17"/>
      <c r="L16" s="17"/>
      <c r="M16" s="17"/>
      <c r="N16" s="17" t="s">
        <v>20</v>
      </c>
      <c r="O16" s="17" t="s">
        <v>21</v>
      </c>
    </row>
    <row r="17" spans="1:15" s="18" customFormat="1" ht="66" customHeight="1" x14ac:dyDescent="0.2">
      <c r="A17" s="16"/>
      <c r="B17" s="16"/>
      <c r="C17" s="16"/>
      <c r="D17" s="17" t="s">
        <v>22</v>
      </c>
      <c r="E17" s="17" t="s">
        <v>23</v>
      </c>
      <c r="F17" s="17" t="s">
        <v>24</v>
      </c>
      <c r="G17" s="17"/>
      <c r="H17" s="19" t="s">
        <v>25</v>
      </c>
      <c r="I17" s="17" t="s">
        <v>26</v>
      </c>
      <c r="J17" s="17"/>
      <c r="K17" s="17" t="s">
        <v>27</v>
      </c>
      <c r="L17" s="17" t="s">
        <v>28</v>
      </c>
      <c r="M17" s="17"/>
      <c r="N17" s="17"/>
      <c r="O17" s="17"/>
    </row>
    <row r="18" spans="1:15" s="18" customFormat="1" ht="98.25" customHeight="1" x14ac:dyDescent="0.2">
      <c r="A18" s="16"/>
      <c r="B18" s="16"/>
      <c r="C18" s="16"/>
      <c r="D18" s="17"/>
      <c r="E18" s="17"/>
      <c r="F18" s="20" t="s">
        <v>29</v>
      </c>
      <c r="G18" s="20" t="s">
        <v>30</v>
      </c>
      <c r="H18" s="21"/>
      <c r="I18" s="20" t="s">
        <v>31</v>
      </c>
      <c r="J18" s="20" t="s">
        <v>30</v>
      </c>
      <c r="K18" s="17"/>
      <c r="L18" s="22" t="s">
        <v>32</v>
      </c>
      <c r="M18" s="22" t="s">
        <v>33</v>
      </c>
      <c r="N18" s="17"/>
      <c r="O18" s="23" t="s">
        <v>34</v>
      </c>
    </row>
    <row r="19" spans="1:15" s="18" customFormat="1" x14ac:dyDescent="0.2">
      <c r="A19" s="23">
        <v>1</v>
      </c>
      <c r="B19" s="23">
        <f>A19+1</f>
        <v>2</v>
      </c>
      <c r="C19" s="23">
        <f t="shared" ref="C19:O19" si="0">B19+1</f>
        <v>3</v>
      </c>
      <c r="D19" s="23">
        <f t="shared" si="0"/>
        <v>4</v>
      </c>
      <c r="E19" s="23">
        <f t="shared" si="0"/>
        <v>5</v>
      </c>
      <c r="F19" s="23">
        <f t="shared" si="0"/>
        <v>6</v>
      </c>
      <c r="G19" s="23">
        <f t="shared" si="0"/>
        <v>7</v>
      </c>
      <c r="H19" s="23">
        <f t="shared" si="0"/>
        <v>8</v>
      </c>
      <c r="I19" s="23">
        <f t="shared" si="0"/>
        <v>9</v>
      </c>
      <c r="J19" s="23">
        <f t="shared" si="0"/>
        <v>10</v>
      </c>
      <c r="K19" s="23">
        <f t="shared" si="0"/>
        <v>11</v>
      </c>
      <c r="L19" s="23">
        <f t="shared" si="0"/>
        <v>12</v>
      </c>
      <c r="M19" s="23">
        <f t="shared" si="0"/>
        <v>13</v>
      </c>
      <c r="N19" s="23">
        <f t="shared" si="0"/>
        <v>14</v>
      </c>
      <c r="O19" s="23">
        <f t="shared" si="0"/>
        <v>15</v>
      </c>
    </row>
    <row r="20" spans="1:15" s="18" customFormat="1" x14ac:dyDescent="0.2">
      <c r="A20" s="24" t="s">
        <v>35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/>
    </row>
    <row r="21" spans="1:15" ht="165.75" x14ac:dyDescent="0.2">
      <c r="A21" s="23">
        <v>1</v>
      </c>
      <c r="B21" s="27" t="s">
        <v>36</v>
      </c>
      <c r="C21" s="27">
        <v>2423838</v>
      </c>
      <c r="D21" s="28" t="s">
        <v>37</v>
      </c>
      <c r="E21" s="29" t="s">
        <v>38</v>
      </c>
      <c r="F21" s="23">
        <v>778</v>
      </c>
      <c r="G21" s="23" t="s">
        <v>39</v>
      </c>
      <c r="H21" s="30">
        <v>50</v>
      </c>
      <c r="I21" s="31">
        <v>25401000000</v>
      </c>
      <c r="J21" s="23" t="s">
        <v>40</v>
      </c>
      <c r="K21" s="30">
        <f>H21*16000</f>
        <v>800000</v>
      </c>
      <c r="L21" s="32" t="s">
        <v>41</v>
      </c>
      <c r="M21" s="32" t="s">
        <v>42</v>
      </c>
      <c r="N21" s="33" t="s">
        <v>43</v>
      </c>
      <c r="O21" s="23" t="s">
        <v>44</v>
      </c>
    </row>
    <row r="22" spans="1:15" ht="84.75" customHeight="1" x14ac:dyDescent="0.2">
      <c r="A22" s="23">
        <f>1+A21</f>
        <v>2</v>
      </c>
      <c r="B22" s="27" t="s">
        <v>45</v>
      </c>
      <c r="C22" s="27">
        <v>3611010</v>
      </c>
      <c r="D22" s="28" t="s">
        <v>46</v>
      </c>
      <c r="E22" s="29" t="s">
        <v>47</v>
      </c>
      <c r="F22" s="23" t="s">
        <v>48</v>
      </c>
      <c r="G22" s="23" t="s">
        <v>48</v>
      </c>
      <c r="H22" s="30" t="s">
        <v>48</v>
      </c>
      <c r="I22" s="31">
        <v>25401000000</v>
      </c>
      <c r="J22" s="23" t="s">
        <v>40</v>
      </c>
      <c r="K22" s="30">
        <v>297300</v>
      </c>
      <c r="L22" s="32" t="s">
        <v>41</v>
      </c>
      <c r="M22" s="32" t="s">
        <v>49</v>
      </c>
      <c r="N22" s="33" t="s">
        <v>50</v>
      </c>
      <c r="O22" s="23" t="s">
        <v>44</v>
      </c>
    </row>
    <row r="23" spans="1:15" ht="42" customHeight="1" x14ac:dyDescent="0.2">
      <c r="A23" s="23">
        <f>1+A22</f>
        <v>3</v>
      </c>
      <c r="B23" s="34" t="s">
        <v>51</v>
      </c>
      <c r="C23" s="34">
        <v>2424760</v>
      </c>
      <c r="D23" s="35" t="s">
        <v>52</v>
      </c>
      <c r="E23" s="36" t="s">
        <v>53</v>
      </c>
      <c r="F23" s="23" t="s">
        <v>48</v>
      </c>
      <c r="G23" s="23" t="s">
        <v>48</v>
      </c>
      <c r="H23" s="30" t="s">
        <v>48</v>
      </c>
      <c r="I23" s="31" t="s">
        <v>54</v>
      </c>
      <c r="J23" s="23" t="s">
        <v>40</v>
      </c>
      <c r="K23" s="30">
        <v>250000</v>
      </c>
      <c r="L23" s="32" t="s">
        <v>41</v>
      </c>
      <c r="M23" s="32" t="s">
        <v>49</v>
      </c>
      <c r="N23" s="33" t="s">
        <v>50</v>
      </c>
      <c r="O23" s="23" t="s">
        <v>44</v>
      </c>
    </row>
    <row r="24" spans="1:15" ht="99" customHeight="1" x14ac:dyDescent="0.2">
      <c r="A24" s="23">
        <f>1+A23</f>
        <v>4</v>
      </c>
      <c r="B24" s="27" t="s">
        <v>55</v>
      </c>
      <c r="C24" s="27">
        <v>3311640</v>
      </c>
      <c r="D24" s="28" t="s">
        <v>56</v>
      </c>
      <c r="E24" s="29" t="s">
        <v>57</v>
      </c>
      <c r="F24" s="23" t="s">
        <v>48</v>
      </c>
      <c r="G24" s="23" t="s">
        <v>48</v>
      </c>
      <c r="H24" s="30" t="s">
        <v>48</v>
      </c>
      <c r="I24" s="31" t="s">
        <v>54</v>
      </c>
      <c r="J24" s="23" t="s">
        <v>40</v>
      </c>
      <c r="K24" s="30">
        <v>300000</v>
      </c>
      <c r="L24" s="32" t="s">
        <v>42</v>
      </c>
      <c r="M24" s="32" t="s">
        <v>49</v>
      </c>
      <c r="N24" s="33" t="s">
        <v>50</v>
      </c>
      <c r="O24" s="23" t="s">
        <v>44</v>
      </c>
    </row>
    <row r="25" spans="1:15" ht="97.5" customHeight="1" x14ac:dyDescent="0.2">
      <c r="A25" s="23">
        <f>1+A24</f>
        <v>5</v>
      </c>
      <c r="B25" s="27" t="s">
        <v>58</v>
      </c>
      <c r="C25" s="27">
        <v>2423258</v>
      </c>
      <c r="D25" s="28" t="s">
        <v>59</v>
      </c>
      <c r="E25" s="29" t="s">
        <v>60</v>
      </c>
      <c r="F25" s="31" t="s">
        <v>61</v>
      </c>
      <c r="G25" s="23" t="s">
        <v>62</v>
      </c>
      <c r="H25" s="30">
        <v>70</v>
      </c>
      <c r="I25" s="31">
        <v>25401000000</v>
      </c>
      <c r="J25" s="23" t="s">
        <v>40</v>
      </c>
      <c r="K25" s="30">
        <v>500000</v>
      </c>
      <c r="L25" s="32" t="s">
        <v>42</v>
      </c>
      <c r="M25" s="32" t="s">
        <v>49</v>
      </c>
      <c r="N25" s="33" t="s">
        <v>43</v>
      </c>
      <c r="O25" s="23" t="s">
        <v>44</v>
      </c>
    </row>
    <row r="26" spans="1:15" x14ac:dyDescent="0.2">
      <c r="A26" s="24" t="s">
        <v>63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6"/>
    </row>
    <row r="27" spans="1:15" ht="84.75" customHeight="1" x14ac:dyDescent="0.2">
      <c r="A27" s="23">
        <f>1+A25</f>
        <v>6</v>
      </c>
      <c r="B27" s="27" t="s">
        <v>45</v>
      </c>
      <c r="C27" s="27">
        <v>3611010</v>
      </c>
      <c r="D27" s="28" t="s">
        <v>46</v>
      </c>
      <c r="E27" s="29" t="s">
        <v>47</v>
      </c>
      <c r="F27" s="23" t="s">
        <v>48</v>
      </c>
      <c r="G27" s="23" t="s">
        <v>48</v>
      </c>
      <c r="H27" s="30" t="s">
        <v>48</v>
      </c>
      <c r="I27" s="31">
        <v>25401000000</v>
      </c>
      <c r="J27" s="23" t="s">
        <v>40</v>
      </c>
      <c r="K27" s="30">
        <v>300000</v>
      </c>
      <c r="L27" s="32" t="s">
        <v>64</v>
      </c>
      <c r="M27" s="32" t="s">
        <v>65</v>
      </c>
      <c r="N27" s="33" t="s">
        <v>50</v>
      </c>
      <c r="O27" s="23" t="s">
        <v>44</v>
      </c>
    </row>
    <row r="28" spans="1:15" ht="42" customHeight="1" x14ac:dyDescent="0.2">
      <c r="A28" s="23">
        <f>A27+1</f>
        <v>7</v>
      </c>
      <c r="B28" s="34" t="s">
        <v>51</v>
      </c>
      <c r="C28" s="34">
        <v>2424760</v>
      </c>
      <c r="D28" s="35" t="s">
        <v>52</v>
      </c>
      <c r="E28" s="36" t="s">
        <v>53</v>
      </c>
      <c r="F28" s="23" t="s">
        <v>48</v>
      </c>
      <c r="G28" s="23" t="s">
        <v>48</v>
      </c>
      <c r="H28" s="30" t="s">
        <v>48</v>
      </c>
      <c r="I28" s="31" t="s">
        <v>54</v>
      </c>
      <c r="J28" s="23" t="s">
        <v>40</v>
      </c>
      <c r="K28" s="30">
        <v>250000</v>
      </c>
      <c r="L28" s="32" t="s">
        <v>64</v>
      </c>
      <c r="M28" s="32" t="s">
        <v>65</v>
      </c>
      <c r="N28" s="33" t="s">
        <v>50</v>
      </c>
      <c r="O28" s="23" t="s">
        <v>44</v>
      </c>
    </row>
    <row r="29" spans="1:15" ht="178.5" x14ac:dyDescent="0.2">
      <c r="A29" s="23">
        <f>A28+1</f>
        <v>8</v>
      </c>
      <c r="B29" s="27" t="s">
        <v>36</v>
      </c>
      <c r="C29" s="27">
        <v>2423838</v>
      </c>
      <c r="D29" s="28" t="s">
        <v>37</v>
      </c>
      <c r="E29" s="29" t="s">
        <v>66</v>
      </c>
      <c r="F29" s="23">
        <v>778</v>
      </c>
      <c r="G29" s="23" t="s">
        <v>39</v>
      </c>
      <c r="H29" s="30">
        <v>50</v>
      </c>
      <c r="I29" s="31">
        <v>25401000000</v>
      </c>
      <c r="J29" s="23" t="s">
        <v>40</v>
      </c>
      <c r="K29" s="30">
        <f>H29*16000</f>
        <v>800000</v>
      </c>
      <c r="L29" s="32" t="s">
        <v>64</v>
      </c>
      <c r="M29" s="32" t="s">
        <v>65</v>
      </c>
      <c r="N29" s="33" t="s">
        <v>43</v>
      </c>
      <c r="O29" s="23" t="s">
        <v>44</v>
      </c>
    </row>
    <row r="30" spans="1:15" ht="62.25" customHeight="1" x14ac:dyDescent="0.2">
      <c r="A30" s="23">
        <v>9</v>
      </c>
      <c r="B30" s="27" t="s">
        <v>67</v>
      </c>
      <c r="C30" s="23">
        <v>7430020</v>
      </c>
      <c r="D30" s="28" t="s">
        <v>68</v>
      </c>
      <c r="E30" s="29" t="s">
        <v>69</v>
      </c>
      <c r="F30" s="23" t="s">
        <v>48</v>
      </c>
      <c r="G30" s="23" t="s">
        <v>48</v>
      </c>
      <c r="H30" s="30" t="s">
        <v>48</v>
      </c>
      <c r="I30" s="31">
        <v>25401000000</v>
      </c>
      <c r="J30" s="23" t="s">
        <v>70</v>
      </c>
      <c r="K30" s="30">
        <v>23000</v>
      </c>
      <c r="L30" s="32" t="s">
        <v>65</v>
      </c>
      <c r="M30" s="32" t="s">
        <v>65</v>
      </c>
      <c r="N30" s="33" t="s">
        <v>50</v>
      </c>
      <c r="O30" s="23" t="s">
        <v>44</v>
      </c>
    </row>
    <row r="31" spans="1:15" ht="58.5" customHeight="1" x14ac:dyDescent="0.2">
      <c r="A31" s="23">
        <v>10</v>
      </c>
      <c r="B31" s="27" t="s">
        <v>67</v>
      </c>
      <c r="C31" s="18">
        <v>7430020</v>
      </c>
      <c r="D31" s="28" t="s">
        <v>68</v>
      </c>
      <c r="E31" s="29" t="s">
        <v>69</v>
      </c>
      <c r="F31" s="23" t="s">
        <v>48</v>
      </c>
      <c r="G31" s="23" t="s">
        <v>48</v>
      </c>
      <c r="H31" s="30" t="s">
        <v>48</v>
      </c>
      <c r="I31" s="31">
        <v>25401000000</v>
      </c>
      <c r="J31" s="23" t="s">
        <v>70</v>
      </c>
      <c r="K31" s="30">
        <v>20000</v>
      </c>
      <c r="L31" s="32" t="s">
        <v>65</v>
      </c>
      <c r="M31" s="32" t="s">
        <v>65</v>
      </c>
      <c r="N31" s="33" t="s">
        <v>50</v>
      </c>
      <c r="O31" s="23" t="s">
        <v>44</v>
      </c>
    </row>
    <row r="32" spans="1:15" ht="38.25" customHeight="1" x14ac:dyDescent="0.2">
      <c r="A32" s="23">
        <v>11</v>
      </c>
      <c r="B32" s="27" t="s">
        <v>67</v>
      </c>
      <c r="C32" s="34">
        <v>7430020</v>
      </c>
      <c r="D32" s="28" t="s">
        <v>71</v>
      </c>
      <c r="E32" s="29" t="s">
        <v>69</v>
      </c>
      <c r="F32" s="23" t="s">
        <v>48</v>
      </c>
      <c r="G32" s="23" t="s">
        <v>48</v>
      </c>
      <c r="H32" s="30" t="s">
        <v>48</v>
      </c>
      <c r="I32" s="31">
        <v>25401000000</v>
      </c>
      <c r="J32" s="23" t="s">
        <v>70</v>
      </c>
      <c r="K32" s="30">
        <v>79296</v>
      </c>
      <c r="L32" s="32" t="s">
        <v>65</v>
      </c>
      <c r="M32" s="32" t="s">
        <v>72</v>
      </c>
      <c r="N32" s="33" t="s">
        <v>50</v>
      </c>
      <c r="O32" s="23" t="s">
        <v>44</v>
      </c>
    </row>
    <row r="33" spans="1:15" ht="97.5" customHeight="1" x14ac:dyDescent="0.2">
      <c r="A33" s="23">
        <v>12</v>
      </c>
      <c r="B33" s="27" t="s">
        <v>58</v>
      </c>
      <c r="C33" s="27">
        <v>2423258</v>
      </c>
      <c r="D33" s="28" t="s">
        <v>59</v>
      </c>
      <c r="E33" s="29" t="s">
        <v>60</v>
      </c>
      <c r="F33" s="31" t="s">
        <v>61</v>
      </c>
      <c r="G33" s="23" t="s">
        <v>62</v>
      </c>
      <c r="H33" s="30">
        <v>140</v>
      </c>
      <c r="I33" s="31">
        <v>25401000000</v>
      </c>
      <c r="J33" s="23" t="s">
        <v>40</v>
      </c>
      <c r="K33" s="30">
        <v>545300</v>
      </c>
      <c r="L33" s="32" t="s">
        <v>65</v>
      </c>
      <c r="M33" s="32" t="s">
        <v>73</v>
      </c>
      <c r="N33" s="33" t="s">
        <v>43</v>
      </c>
      <c r="O33" s="23" t="s">
        <v>44</v>
      </c>
    </row>
    <row r="34" spans="1:15" ht="204" x14ac:dyDescent="0.2">
      <c r="A34" s="23">
        <v>13</v>
      </c>
      <c r="B34" s="27" t="s">
        <v>58</v>
      </c>
      <c r="C34" s="27">
        <v>2423258</v>
      </c>
      <c r="D34" s="28" t="s">
        <v>74</v>
      </c>
      <c r="E34" s="29" t="s">
        <v>75</v>
      </c>
      <c r="F34" s="23">
        <v>796</v>
      </c>
      <c r="G34" s="23" t="s">
        <v>62</v>
      </c>
      <c r="H34" s="30">
        <v>60</v>
      </c>
      <c r="I34" s="31">
        <v>25401000000</v>
      </c>
      <c r="J34" s="23" t="s">
        <v>40</v>
      </c>
      <c r="K34" s="30">
        <v>497100</v>
      </c>
      <c r="L34" s="32" t="s">
        <v>65</v>
      </c>
      <c r="M34" s="32" t="s">
        <v>76</v>
      </c>
      <c r="N34" s="33" t="s">
        <v>43</v>
      </c>
      <c r="O34" s="23" t="s">
        <v>44</v>
      </c>
    </row>
    <row r="35" spans="1:15" ht="107.25" customHeight="1" x14ac:dyDescent="0.2">
      <c r="A35" s="23">
        <v>14</v>
      </c>
      <c r="B35" s="27" t="s">
        <v>58</v>
      </c>
      <c r="C35" s="27">
        <v>2423258</v>
      </c>
      <c r="D35" s="28" t="s">
        <v>77</v>
      </c>
      <c r="E35" s="29" t="s">
        <v>78</v>
      </c>
      <c r="F35" s="23">
        <v>796</v>
      </c>
      <c r="G35" s="23" t="s">
        <v>62</v>
      </c>
      <c r="H35" s="30">
        <v>55</v>
      </c>
      <c r="I35" s="31">
        <v>25401000000</v>
      </c>
      <c r="J35" s="23" t="s">
        <v>40</v>
      </c>
      <c r="K35" s="30">
        <v>290125</v>
      </c>
      <c r="L35" s="32" t="s">
        <v>79</v>
      </c>
      <c r="M35" s="32" t="s">
        <v>76</v>
      </c>
      <c r="N35" s="33" t="s">
        <v>43</v>
      </c>
      <c r="O35" s="23" t="s">
        <v>44</v>
      </c>
    </row>
    <row r="36" spans="1:15" ht="108.75" customHeight="1" x14ac:dyDescent="0.2">
      <c r="A36" s="23">
        <v>15</v>
      </c>
      <c r="B36" s="27" t="s">
        <v>58</v>
      </c>
      <c r="C36" s="27">
        <v>2423258</v>
      </c>
      <c r="D36" s="28" t="s">
        <v>80</v>
      </c>
      <c r="E36" s="29" t="s">
        <v>81</v>
      </c>
      <c r="F36" s="31" t="s">
        <v>61</v>
      </c>
      <c r="G36" s="23" t="s">
        <v>62</v>
      </c>
      <c r="H36" s="30">
        <v>60</v>
      </c>
      <c r="I36" s="31">
        <v>25401000000</v>
      </c>
      <c r="J36" s="23" t="s">
        <v>40</v>
      </c>
      <c r="K36" s="30">
        <v>293940</v>
      </c>
      <c r="L36" s="32" t="s">
        <v>79</v>
      </c>
      <c r="M36" s="32" t="s">
        <v>76</v>
      </c>
      <c r="N36" s="33" t="s">
        <v>43</v>
      </c>
      <c r="O36" s="23" t="s">
        <v>44</v>
      </c>
    </row>
    <row r="38" spans="1:15" x14ac:dyDescent="0.2">
      <c r="A38" s="24" t="s">
        <v>82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6"/>
    </row>
    <row r="39" spans="1:15" ht="42" customHeight="1" x14ac:dyDescent="0.2">
      <c r="A39" s="23">
        <v>16</v>
      </c>
      <c r="B39" s="34" t="s">
        <v>51</v>
      </c>
      <c r="C39" s="34">
        <v>2424760</v>
      </c>
      <c r="D39" s="35" t="s">
        <v>52</v>
      </c>
      <c r="E39" s="36" t="s">
        <v>53</v>
      </c>
      <c r="F39" s="23" t="s">
        <v>48</v>
      </c>
      <c r="G39" s="23" t="s">
        <v>48</v>
      </c>
      <c r="H39" s="30" t="s">
        <v>48</v>
      </c>
      <c r="I39" s="31" t="s">
        <v>54</v>
      </c>
      <c r="J39" s="23" t="s">
        <v>40</v>
      </c>
      <c r="K39" s="30">
        <v>250000</v>
      </c>
      <c r="L39" s="32" t="s">
        <v>83</v>
      </c>
      <c r="M39" s="32" t="s">
        <v>73</v>
      </c>
      <c r="N39" s="33" t="s">
        <v>50</v>
      </c>
      <c r="O39" s="23" t="s">
        <v>44</v>
      </c>
    </row>
    <row r="40" spans="1:15" ht="165.75" x14ac:dyDescent="0.2">
      <c r="A40" s="23">
        <f>A39+1</f>
        <v>17</v>
      </c>
      <c r="B40" s="27" t="s">
        <v>36</v>
      </c>
      <c r="C40" s="27">
        <v>2423838</v>
      </c>
      <c r="D40" s="28" t="s">
        <v>84</v>
      </c>
      <c r="E40" s="29" t="s">
        <v>85</v>
      </c>
      <c r="F40" s="23">
        <v>778</v>
      </c>
      <c r="G40" s="23" t="s">
        <v>62</v>
      </c>
      <c r="H40" s="30">
        <v>35</v>
      </c>
      <c r="I40" s="31">
        <v>25401000000</v>
      </c>
      <c r="J40" s="23" t="s">
        <v>40</v>
      </c>
      <c r="K40" s="30">
        <v>600250</v>
      </c>
      <c r="L40" s="32" t="s">
        <v>73</v>
      </c>
      <c r="M40" s="32" t="s">
        <v>86</v>
      </c>
      <c r="N40" s="33" t="s">
        <v>43</v>
      </c>
      <c r="O40" s="23" t="s">
        <v>44</v>
      </c>
    </row>
    <row r="41" spans="1:15" ht="178.5" x14ac:dyDescent="0.2">
      <c r="A41" s="37">
        <v>18</v>
      </c>
      <c r="B41" s="38" t="s">
        <v>36</v>
      </c>
      <c r="C41" s="38">
        <v>2423838</v>
      </c>
      <c r="D41" s="39" t="s">
        <v>87</v>
      </c>
      <c r="E41" s="29" t="s">
        <v>88</v>
      </c>
      <c r="F41" s="23">
        <v>778</v>
      </c>
      <c r="G41" s="27" t="s">
        <v>62</v>
      </c>
      <c r="H41" s="30">
        <v>20</v>
      </c>
      <c r="I41" s="40">
        <v>25401000000</v>
      </c>
      <c r="J41" s="41" t="s">
        <v>40</v>
      </c>
      <c r="K41" s="42">
        <v>232240</v>
      </c>
      <c r="L41" s="43" t="s">
        <v>73</v>
      </c>
      <c r="M41" s="43" t="s">
        <v>86</v>
      </c>
      <c r="N41" s="44" t="s">
        <v>43</v>
      </c>
      <c r="O41" s="41" t="s">
        <v>44</v>
      </c>
    </row>
    <row r="42" spans="1:15" ht="178.5" x14ac:dyDescent="0.2">
      <c r="A42" s="45"/>
      <c r="B42" s="46"/>
      <c r="C42" s="46"/>
      <c r="D42" s="47"/>
      <c r="E42" s="29" t="s">
        <v>89</v>
      </c>
      <c r="F42" s="23">
        <v>778</v>
      </c>
      <c r="G42" s="27" t="s">
        <v>62</v>
      </c>
      <c r="H42" s="30">
        <v>10</v>
      </c>
      <c r="I42" s="45"/>
      <c r="J42" s="45"/>
      <c r="K42" s="45"/>
      <c r="L42" s="46"/>
      <c r="M42" s="46"/>
      <c r="N42" s="46"/>
      <c r="O42" s="45"/>
    </row>
    <row r="43" spans="1:15" ht="97.5" customHeight="1" x14ac:dyDescent="0.2">
      <c r="A43" s="48">
        <f>A41+1</f>
        <v>19</v>
      </c>
      <c r="B43" s="27" t="s">
        <v>58</v>
      </c>
      <c r="C43" s="27">
        <v>2423258</v>
      </c>
      <c r="D43" s="28" t="s">
        <v>90</v>
      </c>
      <c r="E43" s="29" t="s">
        <v>60</v>
      </c>
      <c r="F43" s="31" t="s">
        <v>61</v>
      </c>
      <c r="G43" s="23" t="s">
        <v>62</v>
      </c>
      <c r="H43" s="30">
        <v>120</v>
      </c>
      <c r="I43" s="31">
        <v>25401000000</v>
      </c>
      <c r="J43" s="23" t="s">
        <v>40</v>
      </c>
      <c r="K43" s="30">
        <v>525420</v>
      </c>
      <c r="L43" s="32" t="s">
        <v>73</v>
      </c>
      <c r="M43" s="32" t="s">
        <v>86</v>
      </c>
      <c r="N43" s="33" t="s">
        <v>43</v>
      </c>
      <c r="O43" s="23" t="s">
        <v>44</v>
      </c>
    </row>
    <row r="44" spans="1:15" ht="178.5" customHeight="1" x14ac:dyDescent="0.2">
      <c r="A44" s="48">
        <v>20</v>
      </c>
      <c r="B44" s="27" t="s">
        <v>58</v>
      </c>
      <c r="C44" s="27">
        <v>2423258</v>
      </c>
      <c r="D44" s="28" t="s">
        <v>91</v>
      </c>
      <c r="E44" s="29" t="s">
        <v>92</v>
      </c>
      <c r="F44" s="31" t="s">
        <v>61</v>
      </c>
      <c r="G44" s="23" t="s">
        <v>62</v>
      </c>
      <c r="H44" s="30">
        <v>47</v>
      </c>
      <c r="I44" s="31">
        <v>25401000000</v>
      </c>
      <c r="J44" s="23" t="s">
        <v>40</v>
      </c>
      <c r="K44" s="30">
        <v>321480</v>
      </c>
      <c r="L44" s="32" t="s">
        <v>73</v>
      </c>
      <c r="M44" s="32" t="s">
        <v>86</v>
      </c>
      <c r="N44" s="33" t="s">
        <v>43</v>
      </c>
      <c r="O44" s="23" t="s">
        <v>44</v>
      </c>
    </row>
    <row r="45" spans="1:15" x14ac:dyDescent="0.2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x14ac:dyDescent="0.2">
      <c r="A46" s="25" t="s">
        <v>93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15" ht="42" customHeight="1" x14ac:dyDescent="0.2">
      <c r="A47" s="48">
        <v>21</v>
      </c>
      <c r="B47" s="34" t="s">
        <v>51</v>
      </c>
      <c r="C47" s="34">
        <v>2424760</v>
      </c>
      <c r="D47" s="35" t="s">
        <v>52</v>
      </c>
      <c r="E47" s="36" t="s">
        <v>94</v>
      </c>
      <c r="F47" s="23" t="s">
        <v>48</v>
      </c>
      <c r="G47" s="23" t="s">
        <v>48</v>
      </c>
      <c r="H47" s="30" t="s">
        <v>48</v>
      </c>
      <c r="I47" s="31" t="s">
        <v>54</v>
      </c>
      <c r="J47" s="23" t="s">
        <v>40</v>
      </c>
      <c r="K47" s="30">
        <v>250000</v>
      </c>
      <c r="L47" s="32" t="s">
        <v>95</v>
      </c>
      <c r="M47" s="32" t="s">
        <v>86</v>
      </c>
      <c r="N47" s="33" t="s">
        <v>50</v>
      </c>
      <c r="O47" s="23" t="s">
        <v>44</v>
      </c>
    </row>
    <row r="48" spans="1:15" ht="204" x14ac:dyDescent="0.2">
      <c r="A48" s="48">
        <v>22</v>
      </c>
      <c r="B48" s="27" t="s">
        <v>36</v>
      </c>
      <c r="C48" s="27">
        <v>2423838</v>
      </c>
      <c r="D48" s="28" t="s">
        <v>96</v>
      </c>
      <c r="E48" s="29" t="s">
        <v>97</v>
      </c>
      <c r="F48" s="23">
        <v>778</v>
      </c>
      <c r="G48" s="23" t="s">
        <v>62</v>
      </c>
      <c r="H48" s="30">
        <v>33</v>
      </c>
      <c r="I48" s="31">
        <v>25401000000</v>
      </c>
      <c r="J48" s="23" t="s">
        <v>40</v>
      </c>
      <c r="K48" s="30">
        <v>570000</v>
      </c>
      <c r="L48" s="32" t="s">
        <v>95</v>
      </c>
      <c r="M48" s="32" t="s">
        <v>98</v>
      </c>
      <c r="N48" s="33" t="s">
        <v>43</v>
      </c>
      <c r="O48" s="23" t="s">
        <v>44</v>
      </c>
    </row>
    <row r="49" spans="1:149" ht="202.5" customHeight="1" x14ac:dyDescent="0.2">
      <c r="A49" s="48">
        <v>23</v>
      </c>
      <c r="B49" s="27" t="s">
        <v>36</v>
      </c>
      <c r="C49" s="27">
        <v>2423838</v>
      </c>
      <c r="D49" s="28" t="s">
        <v>99</v>
      </c>
      <c r="E49" s="29" t="s">
        <v>100</v>
      </c>
      <c r="F49" s="23">
        <v>778</v>
      </c>
      <c r="G49" s="23" t="s">
        <v>62</v>
      </c>
      <c r="H49" s="30">
        <v>20</v>
      </c>
      <c r="I49" s="31">
        <v>25401000000</v>
      </c>
      <c r="J49" s="23" t="s">
        <v>40</v>
      </c>
      <c r="K49" s="30">
        <v>270000</v>
      </c>
      <c r="L49" s="32" t="s">
        <v>95</v>
      </c>
      <c r="M49" s="32" t="s">
        <v>98</v>
      </c>
      <c r="N49" s="33" t="s">
        <v>43</v>
      </c>
      <c r="O49" s="23" t="s">
        <v>44</v>
      </c>
    </row>
    <row r="50" spans="1:149" ht="91.5" customHeight="1" x14ac:dyDescent="0.2">
      <c r="A50" s="53">
        <v>24</v>
      </c>
      <c r="B50" s="54" t="s">
        <v>58</v>
      </c>
      <c r="C50" s="54">
        <v>2423258</v>
      </c>
      <c r="D50" s="55" t="s">
        <v>101</v>
      </c>
      <c r="E50" s="56" t="s">
        <v>102</v>
      </c>
      <c r="F50" s="31" t="s">
        <v>61</v>
      </c>
      <c r="G50" s="23" t="s">
        <v>62</v>
      </c>
      <c r="H50" s="30">
        <v>15</v>
      </c>
      <c r="I50" s="57">
        <v>25401000000</v>
      </c>
      <c r="J50" s="23" t="s">
        <v>40</v>
      </c>
      <c r="K50" s="30">
        <v>215000</v>
      </c>
      <c r="L50" s="32" t="s">
        <v>95</v>
      </c>
      <c r="M50" s="32" t="s">
        <v>103</v>
      </c>
      <c r="N50" s="33" t="s">
        <v>43</v>
      </c>
      <c r="O50" s="23" t="s">
        <v>44</v>
      </c>
    </row>
    <row r="51" spans="1:149" ht="92.25" customHeight="1" x14ac:dyDescent="0.2">
      <c r="A51" s="53">
        <v>25</v>
      </c>
      <c r="B51" s="54" t="s">
        <v>58</v>
      </c>
      <c r="C51" s="54">
        <v>2423258</v>
      </c>
      <c r="D51" s="55" t="s">
        <v>104</v>
      </c>
      <c r="E51" s="58" t="s">
        <v>105</v>
      </c>
      <c r="F51" s="31" t="s">
        <v>61</v>
      </c>
      <c r="G51" s="23" t="s">
        <v>62</v>
      </c>
      <c r="H51" s="30">
        <v>15</v>
      </c>
      <c r="I51" s="57">
        <v>25401000000</v>
      </c>
      <c r="J51" s="23" t="s">
        <v>40</v>
      </c>
      <c r="K51" s="30">
        <v>215000</v>
      </c>
      <c r="L51" s="32" t="s">
        <v>95</v>
      </c>
      <c r="M51" s="32" t="s">
        <v>103</v>
      </c>
      <c r="N51" s="33" t="s">
        <v>43</v>
      </c>
      <c r="O51" s="23" t="s">
        <v>44</v>
      </c>
    </row>
    <row r="52" spans="1:149" ht="90.75" customHeight="1" x14ac:dyDescent="0.2">
      <c r="A52" s="53">
        <v>26</v>
      </c>
      <c r="B52" s="54" t="s">
        <v>58</v>
      </c>
      <c r="C52" s="54">
        <v>2423258</v>
      </c>
      <c r="D52" s="55" t="s">
        <v>106</v>
      </c>
      <c r="E52" s="58" t="s">
        <v>107</v>
      </c>
      <c r="F52" s="31" t="s">
        <v>61</v>
      </c>
      <c r="G52" s="23" t="s">
        <v>62</v>
      </c>
      <c r="H52" s="30">
        <v>15</v>
      </c>
      <c r="I52" s="57">
        <v>25401000000</v>
      </c>
      <c r="J52" s="23" t="s">
        <v>40</v>
      </c>
      <c r="K52" s="30">
        <v>180000</v>
      </c>
      <c r="L52" s="32" t="s">
        <v>95</v>
      </c>
      <c r="M52" s="32" t="s">
        <v>103</v>
      </c>
      <c r="N52" s="33" t="s">
        <v>43</v>
      </c>
      <c r="O52" s="23" t="s">
        <v>44</v>
      </c>
    </row>
    <row r="53" spans="1:149" ht="92.25" customHeight="1" x14ac:dyDescent="0.2">
      <c r="A53" s="53">
        <v>27</v>
      </c>
      <c r="B53" s="54" t="s">
        <v>58</v>
      </c>
      <c r="C53" s="54">
        <v>2423258</v>
      </c>
      <c r="D53" s="55" t="s">
        <v>108</v>
      </c>
      <c r="E53" s="58" t="s">
        <v>109</v>
      </c>
      <c r="F53" s="31" t="s">
        <v>61</v>
      </c>
      <c r="G53" s="23" t="s">
        <v>62</v>
      </c>
      <c r="H53" s="30">
        <v>11</v>
      </c>
      <c r="I53" s="57">
        <v>25401000000</v>
      </c>
      <c r="J53" s="23" t="s">
        <v>40</v>
      </c>
      <c r="K53" s="30">
        <v>110000</v>
      </c>
      <c r="L53" s="32" t="s">
        <v>95</v>
      </c>
      <c r="M53" s="32" t="s">
        <v>103</v>
      </c>
      <c r="N53" s="33" t="s">
        <v>43</v>
      </c>
      <c r="O53" s="23" t="s">
        <v>44</v>
      </c>
    </row>
    <row r="54" spans="1:149" ht="93.75" customHeight="1" x14ac:dyDescent="0.2">
      <c r="A54" s="53">
        <v>28</v>
      </c>
      <c r="B54" s="54" t="s">
        <v>58</v>
      </c>
      <c r="C54" s="54">
        <v>2423258</v>
      </c>
      <c r="D54" s="55" t="s">
        <v>110</v>
      </c>
      <c r="E54" s="58" t="s">
        <v>111</v>
      </c>
      <c r="F54" s="31" t="s">
        <v>61</v>
      </c>
      <c r="G54" s="59" t="s">
        <v>62</v>
      </c>
      <c r="H54" s="30">
        <v>11</v>
      </c>
      <c r="I54" s="57">
        <v>25401000000</v>
      </c>
      <c r="J54" s="23" t="s">
        <v>40</v>
      </c>
      <c r="K54" s="30">
        <v>120000</v>
      </c>
      <c r="L54" s="32" t="s">
        <v>95</v>
      </c>
      <c r="M54" s="32" t="s">
        <v>103</v>
      </c>
      <c r="N54" s="33" t="s">
        <v>43</v>
      </c>
      <c r="O54" s="23" t="s">
        <v>44</v>
      </c>
    </row>
    <row r="55" spans="1:149" ht="204" x14ac:dyDescent="0.2">
      <c r="A55" s="48">
        <v>29</v>
      </c>
      <c r="B55" s="34" t="s">
        <v>36</v>
      </c>
      <c r="C55" s="34">
        <v>2423838</v>
      </c>
      <c r="D55" s="35" t="s">
        <v>112</v>
      </c>
      <c r="E55" s="29" t="s">
        <v>97</v>
      </c>
      <c r="F55" s="23">
        <v>778</v>
      </c>
      <c r="G55" s="23" t="s">
        <v>113</v>
      </c>
      <c r="H55" s="30">
        <v>75</v>
      </c>
      <c r="I55" s="31">
        <v>25401000000</v>
      </c>
      <c r="J55" s="23" t="s">
        <v>40</v>
      </c>
      <c r="K55" s="30">
        <v>1263750</v>
      </c>
      <c r="L55" s="32" t="s">
        <v>72</v>
      </c>
      <c r="M55" s="32" t="s">
        <v>114</v>
      </c>
      <c r="N55" s="33" t="s">
        <v>115</v>
      </c>
      <c r="O55" s="23" t="s">
        <v>116</v>
      </c>
    </row>
    <row r="56" spans="1:149" x14ac:dyDescent="0.2">
      <c r="A56" s="60"/>
      <c r="B56" s="61"/>
      <c r="C56" s="61"/>
      <c r="D56" s="62"/>
      <c r="E56" s="63"/>
      <c r="F56" s="64"/>
      <c r="G56" s="61"/>
      <c r="H56" s="65"/>
      <c r="I56" s="66"/>
      <c r="J56" s="64"/>
      <c r="K56" s="65"/>
      <c r="L56" s="67"/>
      <c r="M56" s="67"/>
      <c r="N56" s="68"/>
      <c r="O56" s="64"/>
    </row>
    <row r="58" spans="1:149" s="74" customFormat="1" ht="15.75" x14ac:dyDescent="0.2">
      <c r="A58" s="69" t="s">
        <v>117</v>
      </c>
      <c r="B58" s="69"/>
      <c r="C58" s="69"/>
      <c r="D58" s="69"/>
      <c r="E58" s="69"/>
      <c r="F58" s="69"/>
      <c r="G58" s="70"/>
      <c r="H58" s="71"/>
      <c r="I58" s="71"/>
      <c r="J58" s="72"/>
      <c r="K58" s="73" t="s">
        <v>118</v>
      </c>
      <c r="L58" s="73" t="s">
        <v>119</v>
      </c>
      <c r="M58" s="73" t="s">
        <v>120</v>
      </c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J58" s="76"/>
      <c r="DK58" s="77"/>
      <c r="DL58" s="77"/>
      <c r="DM58" s="77"/>
      <c r="DN58" s="77"/>
      <c r="DO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8"/>
      <c r="EM58" s="78"/>
      <c r="EN58" s="78"/>
      <c r="EO58" s="78"/>
      <c r="EP58" s="79"/>
      <c r="EQ58" s="79"/>
      <c r="ER58" s="79"/>
      <c r="ES58" s="79"/>
    </row>
    <row r="59" spans="1:149" s="6" customFormat="1" ht="13.5" customHeight="1" x14ac:dyDescent="0.2">
      <c r="A59" s="80" t="s">
        <v>121</v>
      </c>
      <c r="B59" s="80"/>
      <c r="C59" s="80"/>
      <c r="D59" s="80"/>
      <c r="E59" s="80"/>
      <c r="F59" s="80"/>
      <c r="G59" s="81"/>
      <c r="H59" s="82" t="s">
        <v>122</v>
      </c>
      <c r="I59" s="82"/>
      <c r="J59" s="72"/>
      <c r="K59" s="83" t="s">
        <v>123</v>
      </c>
      <c r="L59" s="83"/>
      <c r="M59" s="83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H59" s="83" t="s">
        <v>122</v>
      </c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</row>
    <row r="60" spans="1:149" s="6" customFormat="1" ht="18" customHeight="1" x14ac:dyDescent="0.2">
      <c r="H60" s="83" t="s">
        <v>124</v>
      </c>
      <c r="I60" s="83"/>
      <c r="CH60" s="83" t="s">
        <v>124</v>
      </c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</row>
    <row r="61" spans="1:149" s="74" customFormat="1" ht="15.75" x14ac:dyDescent="0.2">
      <c r="A61" s="84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J61" s="76"/>
      <c r="DK61" s="77"/>
      <c r="DL61" s="77"/>
      <c r="DM61" s="77"/>
      <c r="DN61" s="77"/>
      <c r="DO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8"/>
      <c r="EM61" s="78"/>
      <c r="EN61" s="78"/>
      <c r="EO61" s="78"/>
      <c r="EP61" s="79"/>
      <c r="EQ61" s="79"/>
      <c r="ER61" s="79"/>
      <c r="ES61" s="79"/>
    </row>
    <row r="62" spans="1:149" s="74" customFormat="1" ht="13.5" customHeight="1" x14ac:dyDescent="0.2">
      <c r="A62" s="86"/>
      <c r="B62" s="86"/>
      <c r="C62" s="86"/>
      <c r="D62" s="86"/>
      <c r="E62" s="86"/>
      <c r="F62" s="86"/>
      <c r="G62" s="81"/>
      <c r="H62" s="80"/>
      <c r="I62" s="80"/>
      <c r="J62" s="81"/>
      <c r="K62" s="80"/>
      <c r="L62" s="80"/>
      <c r="M62" s="80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</row>
    <row r="63" spans="1:149" s="6" customFormat="1" ht="18" customHeight="1" x14ac:dyDescent="0.2">
      <c r="H63" s="83"/>
      <c r="I63" s="83"/>
      <c r="CH63" s="83" t="s">
        <v>124</v>
      </c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</row>
  </sheetData>
  <mergeCells count="71">
    <mergeCell ref="H63:I63"/>
    <mergeCell ref="CH63:DD63"/>
    <mergeCell ref="EL61:EO61"/>
    <mergeCell ref="EP61:ES61"/>
    <mergeCell ref="H62:I62"/>
    <mergeCell ref="K62:M62"/>
    <mergeCell ref="CH62:DD62"/>
    <mergeCell ref="DK62:ES62"/>
    <mergeCell ref="H60:I60"/>
    <mergeCell ref="CH60:DD60"/>
    <mergeCell ref="A61:O61"/>
    <mergeCell ref="CH61:DD61"/>
    <mergeCell ref="DK61:DO61"/>
    <mergeCell ref="DS61:EK61"/>
    <mergeCell ref="EP58:ES58"/>
    <mergeCell ref="A59:F59"/>
    <mergeCell ref="H59:I59"/>
    <mergeCell ref="K59:M59"/>
    <mergeCell ref="CH59:DD59"/>
    <mergeCell ref="DK59:ES59"/>
    <mergeCell ref="A58:F58"/>
    <mergeCell ref="H58:I58"/>
    <mergeCell ref="CH58:DD58"/>
    <mergeCell ref="DK58:DO58"/>
    <mergeCell ref="DS58:EK58"/>
    <mergeCell ref="EL58:EO58"/>
    <mergeCell ref="K41:K42"/>
    <mergeCell ref="L41:L42"/>
    <mergeCell ref="M41:M42"/>
    <mergeCell ref="N41:N42"/>
    <mergeCell ref="O41:O42"/>
    <mergeCell ref="A46:O46"/>
    <mergeCell ref="L17:M17"/>
    <mergeCell ref="A20:O20"/>
    <mergeCell ref="A26:O26"/>
    <mergeCell ref="A38:O38"/>
    <mergeCell ref="A41:A42"/>
    <mergeCell ref="B41:B42"/>
    <mergeCell ref="C41:C42"/>
    <mergeCell ref="D41:D42"/>
    <mergeCell ref="I41:I42"/>
    <mergeCell ref="J41:J42"/>
    <mergeCell ref="D17:D18"/>
    <mergeCell ref="E17:E18"/>
    <mergeCell ref="F17:G17"/>
    <mergeCell ref="H17:H18"/>
    <mergeCell ref="I17:J17"/>
    <mergeCell ref="K17:K18"/>
    <mergeCell ref="A12:D12"/>
    <mergeCell ref="E12:O12"/>
    <mergeCell ref="A13:D13"/>
    <mergeCell ref="E13:O13"/>
    <mergeCell ref="A16:A18"/>
    <mergeCell ref="B16:B18"/>
    <mergeCell ref="C16:C18"/>
    <mergeCell ref="D16:M16"/>
    <mergeCell ref="N16:N18"/>
    <mergeCell ref="O16:O17"/>
    <mergeCell ref="A9:D9"/>
    <mergeCell ref="E9:O9"/>
    <mergeCell ref="A10:D10"/>
    <mergeCell ref="E10:O10"/>
    <mergeCell ref="A11:D11"/>
    <mergeCell ref="E11:O11"/>
    <mergeCell ref="A1:O1"/>
    <mergeCell ref="A2:O2"/>
    <mergeCell ref="A3:O3"/>
    <mergeCell ref="A7:D7"/>
    <mergeCell ref="E7:O7"/>
    <mergeCell ref="A8:D8"/>
    <mergeCell ref="E8:O8"/>
  </mergeCells>
  <hyperlinks>
    <hyperlink ref="E10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10" fitToHeight="5" orientation="landscape" r:id="rId2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2015_изм7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dcterms:created xsi:type="dcterms:W3CDTF">2016-02-27T06:29:57Z</dcterms:created>
  <dcterms:modified xsi:type="dcterms:W3CDTF">2016-02-27T06:30:43Z</dcterms:modified>
</cp:coreProperties>
</file>